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7\"/>
    </mc:Choice>
  </mc:AlternateContent>
  <bookViews>
    <workbookView xWindow="120" yWindow="105" windowWidth="15180" windowHeight="8070"/>
  </bookViews>
  <sheets>
    <sheet name="Model" sheetId="1" r:id="rId1"/>
  </sheets>
  <definedNames>
    <definedName name="Actual_exposures">Model!$B$38:$B$43</definedName>
    <definedName name="Number_ads_purchased">Model!$B$25:$H$25</definedName>
    <definedName name="_xlnm.Print_Area" localSheetId="0">Model!$A$1:$H$46</definedName>
    <definedName name="Required_exposures">Model!$D$38:$D$43</definedName>
    <definedName name="solver_adj" localSheetId="0" hidden="1">Model!$B$25:$H$25</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bd" localSheetId="0" hidden="1">2</definedName>
    <definedName name="solver_itr" localSheetId="0" hidden="1">100</definedName>
    <definedName name="solver_lhs1" localSheetId="0" hidden="1">Model!$B$38:$B$43</definedName>
    <definedName name="solver_lhs2" localSheetId="0" hidden="1">Model!$B$25:$H$25</definedName>
    <definedName name="solver_lin" localSheetId="0" hidden="1">2</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5000</definedName>
    <definedName name="solver_num" localSheetId="0" hidden="1">1</definedName>
    <definedName name="solver_nwt" localSheetId="0" hidden="1">1</definedName>
    <definedName name="solver_ofx" localSheetId="0" hidden="1">2</definedName>
    <definedName name="solver_opt" localSheetId="0" hidden="1">Model!$B$46</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4</definedName>
    <definedName name="solver_reo" localSheetId="0" hidden="1">2</definedName>
    <definedName name="solver_rep" localSheetId="0" hidden="1">2</definedName>
    <definedName name="solver_rhs1" localSheetId="0" hidden="1">Required_exposures</definedName>
    <definedName name="solver_rhs2" localSheetId="0" hidden="1">integer</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definedName>
    <definedName name="solver_typ" localSheetId="0" hidden="1">2</definedName>
    <definedName name="solver_val" localSheetId="0" hidden="1">0</definedName>
    <definedName name="solver_ver" localSheetId="0" hidden="1">3</definedName>
    <definedName name="Total_cost">Model!$B$46</definedName>
  </definedNames>
  <calcPr calcId="152511"/>
</workbook>
</file>

<file path=xl/calcChain.xml><?xml version="1.0" encoding="utf-8"?>
<calcChain xmlns="http://schemas.openxmlformats.org/spreadsheetml/2006/main">
  <c r="B46" i="1" l="1"/>
  <c r="B29" i="1"/>
  <c r="B38" i="1" s="1"/>
  <c r="C29" i="1"/>
  <c r="D29" i="1"/>
  <c r="E29" i="1"/>
  <c r="F29" i="1"/>
  <c r="G29" i="1"/>
  <c r="H29" i="1"/>
  <c r="B30" i="1"/>
  <c r="C30" i="1"/>
  <c r="D30" i="1"/>
  <c r="E30" i="1"/>
  <c r="F30" i="1"/>
  <c r="G30" i="1"/>
  <c r="H30" i="1"/>
  <c r="B31" i="1"/>
  <c r="C31" i="1"/>
  <c r="D31" i="1"/>
  <c r="E31" i="1"/>
  <c r="F31" i="1"/>
  <c r="G31" i="1"/>
  <c r="H31" i="1"/>
  <c r="B32" i="1"/>
  <c r="C32" i="1"/>
  <c r="D32" i="1"/>
  <c r="E32" i="1"/>
  <c r="F32" i="1"/>
  <c r="G32" i="1"/>
  <c r="H32" i="1"/>
  <c r="B33" i="1"/>
  <c r="C33" i="1"/>
  <c r="D33" i="1"/>
  <c r="E33" i="1"/>
  <c r="F33" i="1"/>
  <c r="G33" i="1"/>
  <c r="H33" i="1"/>
  <c r="B34" i="1"/>
  <c r="C34" i="1"/>
  <c r="D34" i="1"/>
  <c r="E34" i="1"/>
  <c r="F34" i="1"/>
  <c r="G34" i="1"/>
  <c r="H34" i="1"/>
  <c r="B39" i="1" l="1"/>
  <c r="B42" i="1"/>
  <c r="B40" i="1"/>
  <c r="B43" i="1"/>
  <c r="B41" i="1"/>
</calcChain>
</file>

<file path=xl/sharedStrings.xml><?xml version="1.0" encoding="utf-8"?>
<sst xmlns="http://schemas.openxmlformats.org/spreadsheetml/2006/main" count="79" uniqueCount="35">
  <si>
    <t>CNN</t>
  </si>
  <si>
    <t>Men 18-35</t>
  </si>
  <si>
    <t>Men 36-55</t>
  </si>
  <si>
    <t>Men &gt;55</t>
  </si>
  <si>
    <t>Women 18-35</t>
  </si>
  <si>
    <t>Women 36-55</t>
  </si>
  <si>
    <t>Women &gt;55</t>
  </si>
  <si>
    <t>Constant in advertising response function for various groups for different shows</t>
  </si>
  <si>
    <t>Coefficient of exponent in advertising response function for various groups for different shows</t>
  </si>
  <si>
    <t>Cost per ad</t>
  </si>
  <si>
    <t>Advertising plan</t>
  </si>
  <si>
    <t>Number ads purchased</t>
  </si>
  <si>
    <t>Constraints on numbers of exposures</t>
  </si>
  <si>
    <t>Range names used:</t>
  </si>
  <si>
    <t>Actual exposures</t>
  </si>
  <si>
    <t>Required exposures</t>
  </si>
  <si>
    <t>Actual_exposures</t>
  </si>
  <si>
    <t>&gt;=</t>
  </si>
  <si>
    <t>Number_ads_purchased</t>
  </si>
  <si>
    <t>Required_exposures</t>
  </si>
  <si>
    <t>Total_cost</t>
  </si>
  <si>
    <t>Objective to minimize</t>
  </si>
  <si>
    <t>Total cost</t>
  </si>
  <si>
    <t>Exposures to each group from each show</t>
  </si>
  <si>
    <t>Advertising model with nonlinear response functions</t>
  </si>
  <si>
    <t>=Model!$B$38:$B$43</t>
  </si>
  <si>
    <t>=Model!$B$25:$H$25</t>
  </si>
  <si>
    <t>=Model!$D$38:$D$43</t>
  </si>
  <si>
    <t>=Model!$B$46</t>
  </si>
  <si>
    <t>The Simpsons</t>
  </si>
  <si>
    <t>Revenge</t>
  </si>
  <si>
    <t>Sunday Night Football</t>
  </si>
  <si>
    <t>Homeland</t>
  </si>
  <si>
    <t>The Good Wife</t>
  </si>
  <si>
    <t>Rachael Ray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</si>
</sst>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quot;$&quot;#,##0.000;\-&quot;$&quot;#,##0.000"/>
    <numFmt numFmtId="166" formatCode="&quot;$&quot;#,##0;\-&quot;$&quot;#,##0"/>
  </numFmts>
  <fonts count="6" x14ac:knownFonts="1">
    <font>
      <sz val="11"/>
      <name val="Calibri"/>
      <family val="2"/>
    </font>
    <font>
      <sz val="8"/>
      <name val="Arial"/>
      <family val="2"/>
    </font>
    <font>
      <b/>
      <sz val="11"/>
      <name val="Calibri"/>
      <family val="2"/>
    </font>
    <font>
      <sz val="11"/>
      <name val="Calibri"/>
      <family val="2"/>
    </font>
    <font>
      <sz val="10"/>
      <name val="Arial"/>
      <family val="2"/>
    </font>
    <font>
      <sz val="11"/>
      <name val="Calibri"/>
      <family val="2"/>
      <scheme val="minor"/>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2">
    <xf numFmtId="0" fontId="0" fillId="0" borderId="0"/>
    <xf numFmtId="0" fontId="4" fillId="0" borderId="0"/>
  </cellStyleXfs>
  <cellXfs count="20">
    <xf numFmtId="0" fontId="0" fillId="0" borderId="0" xfId="0"/>
    <xf numFmtId="0" fontId="2" fillId="0" borderId="0" xfId="0" applyFont="1"/>
    <xf numFmtId="0" fontId="3" fillId="0" borderId="0" xfId="0" applyFont="1"/>
    <xf numFmtId="0" fontId="3" fillId="0" borderId="0" xfId="0" applyNumberFormat="1" applyFont="1"/>
    <xf numFmtId="0" fontId="3" fillId="0" borderId="0" xfId="0" applyFont="1" applyAlignment="1">
      <alignment horizontal="right"/>
    </xf>
    <xf numFmtId="0" fontId="3" fillId="0" borderId="0" xfId="0" applyFont="1" applyAlignment="1">
      <alignment wrapText="1"/>
    </xf>
    <xf numFmtId="0" fontId="3" fillId="2" borderId="0" xfId="0" applyFont="1" applyFill="1" applyBorder="1"/>
    <xf numFmtId="0" fontId="3" fillId="0" borderId="0" xfId="0" applyFont="1" applyAlignment="1">
      <alignment horizontal="left"/>
    </xf>
    <xf numFmtId="0" fontId="3" fillId="0" borderId="0" xfId="0" quotePrefix="1" applyFont="1" applyAlignment="1">
      <alignment horizontal="left"/>
    </xf>
    <xf numFmtId="164" fontId="3" fillId="2" borderId="0" xfId="0" applyNumberFormat="1" applyFont="1" applyFill="1" applyBorder="1"/>
    <xf numFmtId="1" fontId="3" fillId="2" borderId="0" xfId="0" applyNumberFormat="1" applyFont="1" applyFill="1" applyBorder="1"/>
    <xf numFmtId="164" fontId="3" fillId="3" borderId="0" xfId="0" applyNumberFormat="1" applyFont="1" applyFill="1" applyBorder="1"/>
    <xf numFmtId="164" fontId="3" fillId="0" borderId="0" xfId="0" applyNumberFormat="1" applyFont="1" applyBorder="1"/>
    <xf numFmtId="164" fontId="3" fillId="0" borderId="0" xfId="0" applyNumberFormat="1" applyFont="1"/>
    <xf numFmtId="0" fontId="3" fillId="0" borderId="0" xfId="0" applyFont="1" applyAlignment="1">
      <alignment horizontal="center"/>
    </xf>
    <xf numFmtId="165" fontId="3" fillId="4" borderId="0" xfId="0" applyNumberFormat="1" applyFont="1" applyFill="1" applyBorder="1"/>
    <xf numFmtId="0" fontId="3" fillId="0" borderId="0" xfId="0" quotePrefix="1" applyFont="1" applyAlignment="1">
      <alignment horizontal="center"/>
    </xf>
    <xf numFmtId="166" fontId="3" fillId="0" borderId="0" xfId="0" applyNumberFormat="1" applyFont="1" applyFill="1" applyBorder="1"/>
    <xf numFmtId="0" fontId="5" fillId="0" borderId="0" xfId="0" applyFont="1" applyAlignment="1">
      <alignment horizontal="right"/>
    </xf>
    <xf numFmtId="0" fontId="5" fillId="0" borderId="0" xfId="0" applyFont="1" applyFill="1" applyAlignment="1">
      <alignment horizontal="right"/>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631824</xdr:colOff>
      <xdr:row>35</xdr:row>
      <xdr:rowOff>66674</xdr:rowOff>
    </xdr:from>
    <xdr:to>
      <xdr:col>8</xdr:col>
      <xdr:colOff>76199</xdr:colOff>
      <xdr:row>42</xdr:row>
      <xdr:rowOff>91439</xdr:rowOff>
    </xdr:to>
    <xdr:sp macro="" textlink="">
      <xdr:nvSpPr>
        <xdr:cNvPr id="5" name="TextBox 4"/>
        <xdr:cNvSpPr txBox="1"/>
      </xdr:nvSpPr>
      <xdr:spPr>
        <a:xfrm>
          <a:off x="6080124" y="6680834"/>
          <a:ext cx="2972435" cy="135826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Sports Center was a fairly attractive program for placing ads. With this option gone, the company must adjust its schedule, placing more ads on several of the other shows, to meet its exposure constraints. Unfortunately, this strategy costs considerably more.</a:t>
          </a:r>
        </a:p>
      </xdr:txBody>
    </xdr:sp>
    <xdr:clientData/>
  </xdr:twoCellAnchor>
  <xdr:twoCellAnchor>
    <xdr:from>
      <xdr:col>4</xdr:col>
      <xdr:colOff>152400</xdr:colOff>
      <xdr:row>0</xdr:row>
      <xdr:rowOff>38100</xdr:rowOff>
    </xdr:from>
    <xdr:to>
      <xdr:col>7</xdr:col>
      <xdr:colOff>609600</xdr:colOff>
      <xdr:row>2</xdr:row>
      <xdr:rowOff>132080</xdr:rowOff>
    </xdr:to>
    <xdr:sp macro="" textlink="">
      <xdr:nvSpPr>
        <xdr:cNvPr id="3" name="TextBox 2"/>
        <xdr:cNvSpPr txBox="1"/>
      </xdr:nvSpPr>
      <xdr:spPr>
        <a:xfrm>
          <a:off x="5448300" y="38100"/>
          <a:ext cx="2933700" cy="47498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Note: All monetary values are in $1000s, and all exposures to ads are in millions of exposures.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56"/>
  <sheetViews>
    <sheetView tabSelected="1" zoomScaleNormal="100" workbookViewId="0"/>
  </sheetViews>
  <sheetFormatPr defaultColWidth="9.140625" defaultRowHeight="15" x14ac:dyDescent="0.25"/>
  <cols>
    <col min="1" max="1" width="23.42578125" style="2" customWidth="1"/>
    <col min="2" max="2" width="16.28515625" style="2" bestFit="1" customWidth="1"/>
    <col min="3" max="3" width="20.7109375" style="2" bestFit="1" customWidth="1"/>
    <col min="4" max="4" width="19" style="2" bestFit="1" customWidth="1"/>
    <col min="5" max="5" width="12.42578125" style="2" customWidth="1"/>
    <col min="6" max="6" width="12.140625" style="2" customWidth="1"/>
    <col min="7" max="7" width="12.5703125" style="2" customWidth="1"/>
    <col min="8" max="8" width="14.28515625" style="2" bestFit="1" customWidth="1"/>
    <col min="9" max="9" width="9.140625" style="2"/>
    <col min="10" max="10" width="21.28515625" style="2" customWidth="1"/>
    <col min="11" max="16384" width="9.140625" style="2"/>
  </cols>
  <sheetData>
    <row r="1" spans="1:11" x14ac:dyDescent="0.25">
      <c r="A1" s="1" t="s">
        <v>24</v>
      </c>
      <c r="J1" s="1" t="s">
        <v>13</v>
      </c>
    </row>
    <row r="2" spans="1:11" x14ac:dyDescent="0.25">
      <c r="J2" s="3" t="s">
        <v>16</v>
      </c>
      <c r="K2" s="3" t="s">
        <v>25</v>
      </c>
    </row>
    <row r="3" spans="1:11" x14ac:dyDescent="0.25">
      <c r="A3" s="1" t="s">
        <v>7</v>
      </c>
      <c r="J3" s="3" t="s">
        <v>18</v>
      </c>
      <c r="K3" s="3" t="s">
        <v>26</v>
      </c>
    </row>
    <row r="4" spans="1:11" ht="12.75" customHeight="1" x14ac:dyDescent="0.25">
      <c r="B4" s="19" t="s">
        <v>30</v>
      </c>
      <c r="C4" s="19" t="s">
        <v>31</v>
      </c>
      <c r="D4" s="19" t="s">
        <v>29</v>
      </c>
      <c r="E4" s="19" t="s">
        <v>32</v>
      </c>
      <c r="F4" s="19" t="s">
        <v>34</v>
      </c>
      <c r="G4" s="19" t="s">
        <v>0</v>
      </c>
      <c r="H4" s="19" t="s">
        <v>33</v>
      </c>
      <c r="I4" s="18"/>
      <c r="J4" s="3" t="s">
        <v>19</v>
      </c>
      <c r="K4" s="3" t="s">
        <v>27</v>
      </c>
    </row>
    <row r="5" spans="1:11" ht="15" customHeight="1" x14ac:dyDescent="0.25">
      <c r="A5" s="5" t="s">
        <v>1</v>
      </c>
      <c r="B5" s="6">
        <v>93.061000000000007</v>
      </c>
      <c r="C5" s="6">
        <v>116.80800000000001</v>
      </c>
      <c r="D5" s="6">
        <v>84.772000000000006</v>
      </c>
      <c r="E5" s="6">
        <v>26.710999999999999</v>
      </c>
      <c r="F5" s="6">
        <v>11.99</v>
      </c>
      <c r="G5" s="6">
        <v>11.792999999999999</v>
      </c>
      <c r="H5" s="6">
        <v>11.323</v>
      </c>
      <c r="J5" s="3" t="s">
        <v>20</v>
      </c>
      <c r="K5" s="3" t="s">
        <v>28</v>
      </c>
    </row>
    <row r="6" spans="1:11" ht="15" customHeight="1" x14ac:dyDescent="0.25">
      <c r="A6" s="5" t="s">
        <v>2</v>
      </c>
      <c r="B6" s="6">
        <v>61.128999999999998</v>
      </c>
      <c r="C6" s="6">
        <v>76.527000000000001</v>
      </c>
      <c r="D6" s="6">
        <v>61.527999999999999</v>
      </c>
      <c r="E6" s="6">
        <v>19.655000000000001</v>
      </c>
      <c r="F6" s="6">
        <v>10.281000000000001</v>
      </c>
      <c r="G6" s="6">
        <v>9.9819999999999993</v>
      </c>
      <c r="H6" s="6">
        <v>21.759</v>
      </c>
    </row>
    <row r="7" spans="1:11" ht="15" customHeight="1" x14ac:dyDescent="0.25">
      <c r="A7" s="5" t="s">
        <v>3</v>
      </c>
      <c r="B7" s="6">
        <v>33.375999999999998</v>
      </c>
      <c r="C7" s="6">
        <v>57.84</v>
      </c>
      <c r="D7" s="6">
        <v>9.9130000000000003</v>
      </c>
      <c r="E7" s="6">
        <v>10.750999999999999</v>
      </c>
      <c r="F7" s="6">
        <v>11.51</v>
      </c>
      <c r="G7" s="6">
        <v>22.218</v>
      </c>
      <c r="H7" s="6">
        <v>28.120999999999999</v>
      </c>
      <c r="J7" s="1"/>
    </row>
    <row r="8" spans="1:11" ht="15" customHeight="1" x14ac:dyDescent="0.25">
      <c r="A8" s="5" t="s">
        <v>4</v>
      </c>
      <c r="B8" s="6">
        <v>105.803</v>
      </c>
      <c r="C8" s="6">
        <v>40.113</v>
      </c>
      <c r="D8" s="6">
        <v>66.998000000000005</v>
      </c>
      <c r="E8" s="6">
        <v>42.451000000000001</v>
      </c>
      <c r="F8" s="6">
        <v>29.402999999999999</v>
      </c>
      <c r="G8" s="6">
        <v>8.2360000000000007</v>
      </c>
      <c r="H8" s="6">
        <v>8.93</v>
      </c>
      <c r="J8" s="7"/>
      <c r="K8" s="8"/>
    </row>
    <row r="9" spans="1:11" ht="15" customHeight="1" x14ac:dyDescent="0.25">
      <c r="A9" s="5" t="s">
        <v>5</v>
      </c>
      <c r="B9" s="6">
        <v>71.784000000000006</v>
      </c>
      <c r="C9" s="6">
        <v>26.533999999999999</v>
      </c>
      <c r="D9" s="6">
        <v>46.146000000000001</v>
      </c>
      <c r="E9" s="6">
        <v>34.609000000000002</v>
      </c>
      <c r="F9" s="6">
        <v>24.276</v>
      </c>
      <c r="G9" s="6">
        <v>10.426</v>
      </c>
      <c r="H9" s="6">
        <v>22.849</v>
      </c>
      <c r="J9" s="7"/>
      <c r="K9" s="8"/>
    </row>
    <row r="10" spans="1:11" ht="15" customHeight="1" x14ac:dyDescent="0.25">
      <c r="A10" s="5" t="s">
        <v>6</v>
      </c>
      <c r="B10" s="6">
        <v>56.828000000000003</v>
      </c>
      <c r="C10" s="6">
        <v>17.209</v>
      </c>
      <c r="D10" s="6">
        <v>8.8870000000000005</v>
      </c>
      <c r="E10" s="6">
        <v>8.4600000000000009</v>
      </c>
      <c r="F10" s="6">
        <v>31.149000000000001</v>
      </c>
      <c r="G10" s="6">
        <v>23.105</v>
      </c>
      <c r="H10" s="6">
        <v>40.671999999999997</v>
      </c>
      <c r="J10" s="7"/>
      <c r="K10" s="8"/>
    </row>
    <row r="11" spans="1:11" ht="15" customHeight="1" x14ac:dyDescent="0.25">
      <c r="J11" s="7"/>
      <c r="K11" s="8"/>
    </row>
    <row r="12" spans="1:11" ht="15" customHeight="1" x14ac:dyDescent="0.25">
      <c r="A12" s="1" t="s">
        <v>8</v>
      </c>
      <c r="J12" s="7"/>
      <c r="K12" s="8"/>
    </row>
    <row r="13" spans="1:11" ht="15" customHeight="1" x14ac:dyDescent="0.25">
      <c r="B13" s="19" t="s">
        <v>30</v>
      </c>
      <c r="C13" s="19" t="s">
        <v>31</v>
      </c>
      <c r="D13" s="19" t="s">
        <v>29</v>
      </c>
      <c r="E13" s="19" t="s">
        <v>32</v>
      </c>
      <c r="F13" s="19" t="s">
        <v>34</v>
      </c>
      <c r="G13" s="19" t="s">
        <v>0</v>
      </c>
      <c r="H13" s="19" t="s">
        <v>33</v>
      </c>
      <c r="I13" s="18"/>
      <c r="J13" s="7"/>
      <c r="K13" s="8"/>
    </row>
    <row r="14" spans="1:11" ht="15" customHeight="1" x14ac:dyDescent="0.25">
      <c r="A14" s="5" t="s">
        <v>1</v>
      </c>
      <c r="B14" s="9">
        <v>2.9000000000000001E-2</v>
      </c>
      <c r="C14" s="9">
        <v>5.5E-2</v>
      </c>
      <c r="D14" s="9">
        <v>9.2999999999999999E-2</v>
      </c>
      <c r="E14" s="9">
        <v>8.6999999999999994E-2</v>
      </c>
      <c r="F14" s="9">
        <v>3.7999999999999999E-2</v>
      </c>
      <c r="G14" s="9">
        <v>2.9000000000000001E-2</v>
      </c>
      <c r="H14" s="9">
        <v>0.08</v>
      </c>
      <c r="J14" s="7"/>
      <c r="K14" s="8"/>
    </row>
    <row r="15" spans="1:11" ht="15" customHeight="1" x14ac:dyDescent="0.25">
      <c r="A15" s="5" t="s">
        <v>2</v>
      </c>
      <c r="B15" s="9">
        <v>8.4000000000000005E-2</v>
      </c>
      <c r="C15" s="9">
        <v>0.05</v>
      </c>
      <c r="D15" s="9">
        <v>8.5000000000000006E-2</v>
      </c>
      <c r="E15" s="9">
        <v>1.7999999999999999E-2</v>
      </c>
      <c r="F15" s="9">
        <v>0.09</v>
      </c>
      <c r="G15" s="9">
        <v>5.3999999999999999E-2</v>
      </c>
      <c r="H15" s="9">
        <v>7.0000000000000007E-2</v>
      </c>
      <c r="J15" s="7"/>
      <c r="K15" s="8"/>
    </row>
    <row r="16" spans="1:11" ht="15" customHeight="1" x14ac:dyDescent="0.25">
      <c r="A16" s="5" t="s">
        <v>3</v>
      </c>
      <c r="B16" s="9">
        <v>7.0999999999999994E-2</v>
      </c>
      <c r="C16" s="9">
        <v>6.8000000000000005E-2</v>
      </c>
      <c r="D16" s="9">
        <v>7.6999999999999999E-2</v>
      </c>
      <c r="E16" s="9">
        <v>3.9E-2</v>
      </c>
      <c r="F16" s="9">
        <v>5.0999999999999997E-2</v>
      </c>
      <c r="G16" s="9">
        <v>1.2999999999999999E-2</v>
      </c>
      <c r="H16" s="9">
        <v>3.5999999999999997E-2</v>
      </c>
      <c r="J16" s="7"/>
      <c r="K16" s="8"/>
    </row>
    <row r="17" spans="1:11" ht="15" customHeight="1" x14ac:dyDescent="0.25">
      <c r="A17" s="5" t="s">
        <v>4</v>
      </c>
      <c r="B17" s="9">
        <v>3.5000000000000003E-2</v>
      </c>
      <c r="C17" s="9">
        <v>6.3E-2</v>
      </c>
      <c r="D17" s="9">
        <v>6.9000000000000006E-2</v>
      </c>
      <c r="E17" s="9">
        <v>0.06</v>
      </c>
      <c r="F17" s="9">
        <v>1.2E-2</v>
      </c>
      <c r="G17" s="9">
        <v>3.9E-2</v>
      </c>
      <c r="H17" s="9">
        <v>2.5999999999999999E-2</v>
      </c>
      <c r="J17" s="7"/>
      <c r="K17" s="8"/>
    </row>
    <row r="18" spans="1:11" ht="15" customHeight="1" x14ac:dyDescent="0.25">
      <c r="A18" s="5" t="s">
        <v>5</v>
      </c>
      <c r="B18" s="9">
        <v>8.8999999999999996E-2</v>
      </c>
      <c r="C18" s="9">
        <v>5.7000000000000002E-2</v>
      </c>
      <c r="D18" s="9">
        <v>6.0999999999999999E-2</v>
      </c>
      <c r="E18" s="9">
        <v>1.4E-2</v>
      </c>
      <c r="F18" s="9">
        <v>2.1999999999999999E-2</v>
      </c>
      <c r="G18" s="9">
        <v>4.5999999999999999E-2</v>
      </c>
      <c r="H18" s="9">
        <v>0.04</v>
      </c>
      <c r="J18" s="7"/>
      <c r="K18" s="8"/>
    </row>
    <row r="19" spans="1:11" ht="15" customHeight="1" x14ac:dyDescent="0.25">
      <c r="A19" s="5" t="s">
        <v>6</v>
      </c>
      <c r="B19" s="9">
        <v>0.01</v>
      </c>
      <c r="C19" s="9">
        <v>3.3000000000000002E-2</v>
      </c>
      <c r="D19" s="9">
        <v>7.8E-2</v>
      </c>
      <c r="E19" s="9">
        <v>3.5000000000000003E-2</v>
      </c>
      <c r="F19" s="9">
        <v>0.05</v>
      </c>
      <c r="G19" s="9">
        <v>7.1999999999999995E-2</v>
      </c>
      <c r="H19" s="9">
        <v>0.03</v>
      </c>
      <c r="J19" s="7"/>
      <c r="K19" s="8"/>
    </row>
    <row r="20" spans="1:11" ht="15" customHeight="1" x14ac:dyDescent="0.25">
      <c r="J20" s="7"/>
      <c r="K20" s="8"/>
    </row>
    <row r="21" spans="1:11" ht="15" customHeight="1" x14ac:dyDescent="0.25">
      <c r="A21" s="2" t="s">
        <v>9</v>
      </c>
      <c r="B21" s="10">
        <v>160</v>
      </c>
      <c r="C21" s="10">
        <v>100</v>
      </c>
      <c r="D21" s="10">
        <v>80</v>
      </c>
      <c r="E21" s="10">
        <v>13</v>
      </c>
      <c r="F21" s="10">
        <v>15</v>
      </c>
      <c r="G21" s="10">
        <v>8</v>
      </c>
      <c r="H21" s="10">
        <v>85</v>
      </c>
      <c r="J21" s="7"/>
      <c r="K21" s="8"/>
    </row>
    <row r="22" spans="1:11" ht="15" customHeight="1" x14ac:dyDescent="0.25">
      <c r="J22" s="7"/>
      <c r="K22" s="8"/>
    </row>
    <row r="23" spans="1:11" ht="15" customHeight="1" x14ac:dyDescent="0.25">
      <c r="A23" s="1" t="s">
        <v>10</v>
      </c>
      <c r="J23" s="7"/>
      <c r="K23" s="8"/>
    </row>
    <row r="24" spans="1:11" ht="15" customHeight="1" x14ac:dyDescent="0.25">
      <c r="B24" s="19" t="s">
        <v>30</v>
      </c>
      <c r="C24" s="19" t="s">
        <v>31</v>
      </c>
      <c r="D24" s="19" t="s">
        <v>29</v>
      </c>
      <c r="E24" s="19" t="s">
        <v>32</v>
      </c>
      <c r="F24" s="19" t="s">
        <v>34</v>
      </c>
      <c r="G24" s="19" t="s">
        <v>0</v>
      </c>
      <c r="H24" s="19" t="s">
        <v>33</v>
      </c>
      <c r="I24" s="18"/>
      <c r="J24" s="7"/>
      <c r="K24" s="8"/>
    </row>
    <row r="25" spans="1:11" ht="15" customHeight="1" x14ac:dyDescent="0.25">
      <c r="A25" s="2" t="s">
        <v>11</v>
      </c>
      <c r="B25" s="11">
        <v>4.8198350297160273</v>
      </c>
      <c r="C25" s="11">
        <v>0</v>
      </c>
      <c r="D25" s="11">
        <v>4.9590744724204487</v>
      </c>
      <c r="E25" s="11">
        <v>25.716749171974222</v>
      </c>
      <c r="F25" s="11">
        <v>14.285467203990091</v>
      </c>
      <c r="G25" s="11">
        <v>18.159563040527896</v>
      </c>
      <c r="H25" s="11">
        <v>0</v>
      </c>
      <c r="J25" s="7"/>
      <c r="K25" s="8"/>
    </row>
    <row r="26" spans="1:11" ht="15" customHeight="1" x14ac:dyDescent="0.25">
      <c r="B26" s="12"/>
      <c r="C26" s="12"/>
      <c r="D26" s="12"/>
      <c r="E26" s="12"/>
      <c r="F26" s="12"/>
      <c r="G26" s="12"/>
      <c r="H26" s="12"/>
      <c r="J26" s="7"/>
      <c r="K26" s="8"/>
    </row>
    <row r="27" spans="1:11" ht="15" customHeight="1" x14ac:dyDescent="0.25">
      <c r="A27" s="1" t="s">
        <v>23</v>
      </c>
      <c r="B27" s="12"/>
      <c r="C27" s="12"/>
      <c r="D27" s="12"/>
      <c r="E27" s="12"/>
      <c r="F27" s="12"/>
      <c r="G27" s="12"/>
      <c r="H27" s="12"/>
      <c r="J27" s="7"/>
      <c r="K27" s="8"/>
    </row>
    <row r="28" spans="1:11" ht="15" customHeight="1" x14ac:dyDescent="0.25">
      <c r="B28" s="19" t="s">
        <v>30</v>
      </c>
      <c r="C28" s="19" t="s">
        <v>31</v>
      </c>
      <c r="D28" s="19" t="s">
        <v>29</v>
      </c>
      <c r="E28" s="19" t="s">
        <v>32</v>
      </c>
      <c r="F28" s="19" t="s">
        <v>34</v>
      </c>
      <c r="G28" s="19" t="s">
        <v>0</v>
      </c>
      <c r="H28" s="19" t="s">
        <v>33</v>
      </c>
      <c r="I28" s="18"/>
      <c r="J28" s="7"/>
      <c r="K28" s="8"/>
    </row>
    <row r="29" spans="1:11" ht="15" customHeight="1" x14ac:dyDescent="0.25">
      <c r="A29" s="5" t="s">
        <v>1</v>
      </c>
      <c r="B29" s="12">
        <f t="shared" ref="B29:H32" si="0">B5*(1-EXP(-B14*B$25))</f>
        <v>12.139465422381818</v>
      </c>
      <c r="C29" s="12">
        <f t="shared" si="0"/>
        <v>0</v>
      </c>
      <c r="D29" s="12">
        <f t="shared" si="0"/>
        <v>31.32067783438962</v>
      </c>
      <c r="E29" s="12">
        <f t="shared" si="0"/>
        <v>23.859861786755388</v>
      </c>
      <c r="F29" s="12">
        <f t="shared" si="0"/>
        <v>5.022717836082518</v>
      </c>
      <c r="G29" s="12">
        <f t="shared" si="0"/>
        <v>4.8281309428533552</v>
      </c>
      <c r="H29" s="12">
        <f t="shared" si="0"/>
        <v>0</v>
      </c>
      <c r="J29" s="7"/>
      <c r="K29" s="8"/>
    </row>
    <row r="30" spans="1:11" ht="15" customHeight="1" x14ac:dyDescent="0.25">
      <c r="A30" s="5" t="s">
        <v>2</v>
      </c>
      <c r="B30" s="12">
        <f t="shared" si="0"/>
        <v>20.351916575732865</v>
      </c>
      <c r="C30" s="12">
        <f t="shared" si="0"/>
        <v>0</v>
      </c>
      <c r="D30" s="12">
        <f t="shared" si="0"/>
        <v>21.162678985887606</v>
      </c>
      <c r="E30" s="12">
        <f t="shared" si="0"/>
        <v>7.2830690484903116</v>
      </c>
      <c r="F30" s="12">
        <f t="shared" si="0"/>
        <v>7.4387230235815602</v>
      </c>
      <c r="G30" s="12">
        <f t="shared" si="0"/>
        <v>6.2379531688432035</v>
      </c>
      <c r="H30" s="12">
        <f t="shared" si="0"/>
        <v>0</v>
      </c>
      <c r="J30" s="7"/>
      <c r="K30" s="8"/>
    </row>
    <row r="31" spans="1:11" ht="15" customHeight="1" x14ac:dyDescent="0.25">
      <c r="A31" s="5" t="s">
        <v>3</v>
      </c>
      <c r="B31" s="12">
        <f t="shared" si="0"/>
        <v>9.6723559973379007</v>
      </c>
      <c r="C31" s="12">
        <f t="shared" si="0"/>
        <v>0</v>
      </c>
      <c r="D31" s="12">
        <f t="shared" si="0"/>
        <v>3.1464030614795675</v>
      </c>
      <c r="E31" s="12">
        <f t="shared" si="0"/>
        <v>6.8075910861469087</v>
      </c>
      <c r="F31" s="12">
        <f t="shared" si="0"/>
        <v>5.9552279045387646</v>
      </c>
      <c r="G31" s="12">
        <f t="shared" si="0"/>
        <v>4.6719570486294826</v>
      </c>
      <c r="H31" s="12">
        <f t="shared" si="0"/>
        <v>0</v>
      </c>
      <c r="J31" s="7"/>
      <c r="K31" s="8"/>
    </row>
    <row r="32" spans="1:11" ht="15" customHeight="1" x14ac:dyDescent="0.25">
      <c r="A32" s="5" t="s">
        <v>4</v>
      </c>
      <c r="B32" s="12">
        <f t="shared" si="0"/>
        <v>16.424098932468631</v>
      </c>
      <c r="C32" s="12">
        <f t="shared" si="0"/>
        <v>0</v>
      </c>
      <c r="D32" s="12">
        <f t="shared" si="0"/>
        <v>19.41447301475673</v>
      </c>
      <c r="E32" s="12">
        <f t="shared" si="0"/>
        <v>33.377613943802793</v>
      </c>
      <c r="F32" s="12">
        <f t="shared" si="0"/>
        <v>4.6320621898986651</v>
      </c>
      <c r="G32" s="12">
        <f t="shared" si="0"/>
        <v>4.1796164290793563</v>
      </c>
      <c r="H32" s="12">
        <f t="shared" si="0"/>
        <v>0</v>
      </c>
      <c r="J32" s="7"/>
      <c r="K32" s="8"/>
    </row>
    <row r="33" spans="1:11" ht="15" customHeight="1" x14ac:dyDescent="0.25">
      <c r="A33" s="5" t="s">
        <v>5</v>
      </c>
      <c r="B33" s="12">
        <f t="shared" ref="B33:H33" si="1">B9*(1-EXP(-B18*B$25))</f>
        <v>25.039514462927631</v>
      </c>
      <c r="C33" s="12">
        <f t="shared" si="1"/>
        <v>0</v>
      </c>
      <c r="D33" s="12">
        <f t="shared" si="1"/>
        <v>12.045680952228869</v>
      </c>
      <c r="E33" s="12">
        <f t="shared" si="1"/>
        <v>10.463952769598867</v>
      </c>
      <c r="F33" s="12">
        <f t="shared" si="1"/>
        <v>6.5468898570117222</v>
      </c>
      <c r="G33" s="12">
        <f t="shared" si="1"/>
        <v>5.9039619579458771</v>
      </c>
      <c r="H33" s="12">
        <f t="shared" si="1"/>
        <v>0</v>
      </c>
      <c r="J33" s="7"/>
      <c r="K33" s="8"/>
    </row>
    <row r="34" spans="1:11" ht="15" customHeight="1" x14ac:dyDescent="0.25">
      <c r="A34" s="5" t="s">
        <v>6</v>
      </c>
      <c r="B34" s="12">
        <f t="shared" ref="B34:H34" si="2">B10*(1-EXP(-B19*B$25))</f>
        <v>2.674055664266382</v>
      </c>
      <c r="C34" s="12">
        <f t="shared" si="2"/>
        <v>0</v>
      </c>
      <c r="D34" s="12">
        <f t="shared" si="2"/>
        <v>2.850757438454651</v>
      </c>
      <c r="E34" s="12">
        <f t="shared" si="2"/>
        <v>5.020717229844232</v>
      </c>
      <c r="F34" s="12">
        <f t="shared" si="2"/>
        <v>15.900078461132836</v>
      </c>
      <c r="G34" s="12">
        <f t="shared" si="2"/>
        <v>16.855130988277903</v>
      </c>
      <c r="H34" s="12">
        <f t="shared" si="2"/>
        <v>0</v>
      </c>
      <c r="J34" s="7"/>
      <c r="K34" s="8"/>
    </row>
    <row r="35" spans="1:11" ht="15" customHeight="1" x14ac:dyDescent="0.25">
      <c r="A35" s="5"/>
      <c r="B35" s="12"/>
      <c r="C35" s="12"/>
      <c r="D35" s="12"/>
      <c r="E35" s="12"/>
      <c r="F35" s="12"/>
      <c r="G35" s="12"/>
      <c r="H35" s="12"/>
      <c r="J35" s="7"/>
      <c r="K35" s="8"/>
    </row>
    <row r="36" spans="1:11" ht="15" customHeight="1" x14ac:dyDescent="0.25">
      <c r="A36" s="1" t="s">
        <v>12</v>
      </c>
      <c r="F36" s="1"/>
      <c r="J36" s="7"/>
      <c r="K36" s="8"/>
    </row>
    <row r="37" spans="1:11" ht="15" customHeight="1" x14ac:dyDescent="0.25">
      <c r="B37" s="4" t="s">
        <v>14</v>
      </c>
      <c r="C37" s="4"/>
      <c r="D37" s="4" t="s">
        <v>15</v>
      </c>
      <c r="F37" s="3"/>
      <c r="G37" s="3"/>
      <c r="J37" s="7"/>
      <c r="K37" s="8"/>
    </row>
    <row r="38" spans="1:11" ht="15" customHeight="1" x14ac:dyDescent="0.25">
      <c r="A38" s="5" t="s">
        <v>1</v>
      </c>
      <c r="B38" s="13">
        <f t="shared" ref="B38:B43" si="3">SUM(B29:H29)</f>
        <v>77.170853822462703</v>
      </c>
      <c r="C38" s="14" t="s">
        <v>17</v>
      </c>
      <c r="D38" s="6">
        <v>60</v>
      </c>
      <c r="F38" s="3"/>
      <c r="G38" s="3"/>
      <c r="J38" s="7"/>
      <c r="K38" s="8"/>
    </row>
    <row r="39" spans="1:11" ht="15" customHeight="1" x14ac:dyDescent="0.25">
      <c r="A39" s="5" t="s">
        <v>2</v>
      </c>
      <c r="B39" s="13">
        <f t="shared" si="3"/>
        <v>62.474340802535544</v>
      </c>
      <c r="C39" s="14" t="s">
        <v>17</v>
      </c>
      <c r="D39" s="6">
        <v>60</v>
      </c>
      <c r="F39" s="3"/>
      <c r="G39" s="3"/>
      <c r="J39" s="7"/>
      <c r="K39" s="8"/>
    </row>
    <row r="40" spans="1:11" ht="15" customHeight="1" x14ac:dyDescent="0.25">
      <c r="A40" s="5" t="s">
        <v>3</v>
      </c>
      <c r="B40" s="13">
        <f t="shared" si="3"/>
        <v>30.253535098132627</v>
      </c>
      <c r="C40" s="14" t="s">
        <v>17</v>
      </c>
      <c r="D40" s="6">
        <v>28</v>
      </c>
      <c r="F40" s="3"/>
      <c r="G40" s="3"/>
      <c r="J40" s="7"/>
      <c r="K40" s="8"/>
    </row>
    <row r="41" spans="1:11" ht="15" customHeight="1" x14ac:dyDescent="0.25">
      <c r="A41" s="5" t="s">
        <v>4</v>
      </c>
      <c r="B41" s="13">
        <f t="shared" si="3"/>
        <v>78.027864510006168</v>
      </c>
      <c r="C41" s="14" t="s">
        <v>17</v>
      </c>
      <c r="D41" s="6">
        <v>60</v>
      </c>
      <c r="J41" s="7"/>
      <c r="K41" s="8"/>
    </row>
    <row r="42" spans="1:11" ht="15" customHeight="1" x14ac:dyDescent="0.25">
      <c r="A42" s="5" t="s">
        <v>5</v>
      </c>
      <c r="B42" s="13">
        <f t="shared" si="3"/>
        <v>59.999999999712962</v>
      </c>
      <c r="C42" s="14" t="s">
        <v>17</v>
      </c>
      <c r="D42" s="6">
        <v>60</v>
      </c>
      <c r="J42" s="7"/>
      <c r="K42" s="8"/>
    </row>
    <row r="43" spans="1:11" ht="15" customHeight="1" x14ac:dyDescent="0.25">
      <c r="A43" s="5" t="s">
        <v>6</v>
      </c>
      <c r="B43" s="13">
        <f t="shared" si="3"/>
        <v>43.300739781976006</v>
      </c>
      <c r="C43" s="14" t="s">
        <v>17</v>
      </c>
      <c r="D43" s="6">
        <v>28</v>
      </c>
      <c r="J43" s="7"/>
      <c r="K43" s="8"/>
    </row>
    <row r="44" spans="1:11" ht="15" customHeight="1" x14ac:dyDescent="0.25">
      <c r="J44" s="7"/>
      <c r="K44" s="8"/>
    </row>
    <row r="45" spans="1:11" ht="15" customHeight="1" x14ac:dyDescent="0.25">
      <c r="A45" s="1" t="s">
        <v>21</v>
      </c>
      <c r="J45" s="7"/>
      <c r="K45" s="8"/>
    </row>
    <row r="46" spans="1:11" ht="15" customHeight="1" x14ac:dyDescent="0.25">
      <c r="A46" s="8" t="s">
        <v>22</v>
      </c>
      <c r="B46" s="15">
        <f>SUMPRODUCT(B21:H21,Number_ads_purchased)</f>
        <v>1861.7758141679399</v>
      </c>
      <c r="C46" s="16"/>
      <c r="D46" s="17"/>
      <c r="J46" s="7"/>
      <c r="K46" s="8"/>
    </row>
    <row r="47" spans="1:11" ht="15" customHeight="1" x14ac:dyDescent="0.25">
      <c r="J47" s="7"/>
      <c r="K47" s="8"/>
    </row>
    <row r="48" spans="1:11" x14ac:dyDescent="0.25">
      <c r="J48" s="7"/>
      <c r="K48" s="8"/>
    </row>
    <row r="49" spans="10:11" x14ac:dyDescent="0.25">
      <c r="J49" s="7"/>
      <c r="K49" s="8"/>
    </row>
    <row r="50" spans="10:11" x14ac:dyDescent="0.25">
      <c r="J50" s="7"/>
      <c r="K50" s="8"/>
    </row>
    <row r="51" spans="10:11" x14ac:dyDescent="0.25">
      <c r="J51" s="7"/>
      <c r="K51" s="8"/>
    </row>
    <row r="52" spans="10:11" x14ac:dyDescent="0.25">
      <c r="J52" s="7"/>
      <c r="K52" s="8"/>
    </row>
    <row r="53" spans="10:11" x14ac:dyDescent="0.25">
      <c r="J53" s="7"/>
      <c r="K53" s="8"/>
    </row>
    <row r="54" spans="10:11" x14ac:dyDescent="0.25">
      <c r="J54" s="7"/>
      <c r="K54" s="8"/>
    </row>
    <row r="55" spans="10:11" x14ac:dyDescent="0.25">
      <c r="J55" s="7"/>
      <c r="K55" s="8"/>
    </row>
    <row r="56" spans="10:11" x14ac:dyDescent="0.25">
      <c r="J56" s="7"/>
      <c r="K56" s="8"/>
    </row>
  </sheetData>
  <phoneticPr fontId="1" type="noConversion"/>
  <printOptions headings="1" gridLines="1"/>
  <pageMargins left="0.75" right="0.75" top="1" bottom="1" header="0.5" footer="0.5"/>
  <pageSetup scale="56"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Model</vt:lpstr>
      <vt:lpstr>Actual_exposures</vt:lpstr>
      <vt:lpstr>Number_ads_purchased</vt:lpstr>
      <vt:lpstr>Model!Print_Area</vt:lpstr>
      <vt:lpstr>Required_exposures</vt:lpstr>
      <vt:lpstr>Total_cost</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albright</dc:creator>
  <cp:lastModifiedBy>Chris Albright</cp:lastModifiedBy>
  <cp:lastPrinted>2002-11-06T16:08:25Z</cp:lastPrinted>
  <dcterms:created xsi:type="dcterms:W3CDTF">2002-10-11T17:08:59Z</dcterms:created>
  <dcterms:modified xsi:type="dcterms:W3CDTF">2014-06-23T16:15:40Z</dcterms:modified>
</cp:coreProperties>
</file>